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0" windowHeight="11020" tabRatio="500"/>
  </bookViews>
  <sheets>
    <sheet name="PAKIET_II" sheetId="1" r:id="rId1"/>
    <sheet name="Arkusz2" sheetId="2" r:id="rId2"/>
    <sheet name="Arkusz3" sheetId="3" r:id="rId3"/>
  </sheets>
  <definedNames>
    <definedName name="_xlnm.Print_Titles" localSheetId="0">PAKIET_II!$2:$2</definedName>
  </definedNames>
  <calcPr calcId="124519"/>
</workbook>
</file>

<file path=xl/calcChain.xml><?xml version="1.0" encoding="utf-8"?>
<calcChain xmlns="http://schemas.openxmlformats.org/spreadsheetml/2006/main">
  <c r="K11" i="1"/>
  <c r="K9"/>
  <c r="K13"/>
  <c r="K12"/>
  <c r="K10"/>
  <c r="K8"/>
  <c r="K7"/>
  <c r="K6"/>
  <c r="K5"/>
  <c r="K4"/>
  <c r="K3"/>
  <c r="I13"/>
  <c r="I12"/>
  <c r="I11"/>
  <c r="I10"/>
  <c r="I9"/>
  <c r="I8"/>
  <c r="I7"/>
  <c r="I6"/>
  <c r="I5"/>
  <c r="I4"/>
  <c r="I15" s="1"/>
  <c r="I3"/>
  <c r="I16" l="1"/>
</calcChain>
</file>

<file path=xl/sharedStrings.xml><?xml version="1.0" encoding="utf-8"?>
<sst xmlns="http://schemas.openxmlformats.org/spreadsheetml/2006/main" count="37" uniqueCount="28">
  <si>
    <t>l.p</t>
  </si>
  <si>
    <t xml:space="preserve">Nazwa przedmiotu </t>
  </si>
  <si>
    <t>Nazawa handlowa</t>
  </si>
  <si>
    <t>Producent</t>
  </si>
  <si>
    <t xml:space="preserve">Wielkość opakowania </t>
  </si>
  <si>
    <t>Jm.</t>
  </si>
  <si>
    <t>Ilość</t>
  </si>
  <si>
    <t>Cena jednostkowa netto zł</t>
  </si>
  <si>
    <t>Wartość netto złotych</t>
  </si>
  <si>
    <t>Stawka  VAT</t>
  </si>
  <si>
    <t>l</t>
  </si>
  <si>
    <t>kg</t>
  </si>
  <si>
    <t xml:space="preserve">RAZEM:       </t>
  </si>
  <si>
    <t>netto:</t>
  </si>
  <si>
    <t>brutto:</t>
  </si>
  <si>
    <t>………………………………………....………</t>
  </si>
  <si>
    <t>Wartość brutto złotych</t>
  </si>
  <si>
    <t>Masło bez laktozy, kostka 100-200g, zawartość tłuszczu min.82%, bez dodatków tłuszczów roślinnych i barwników, termin spożycia 30dni</t>
  </si>
  <si>
    <t>Ser żółty bez laktozy w plastrach, opakowanie 100-200g, bez tłuszczów roślinnych, mleka w proszku, lecytyny sojowej, skrobi, bez azotanu potasu i azotanu sodu</t>
  </si>
  <si>
    <t>Serek wiejski bez laktozy, skład: twaróg ziarnisty, śmietanka pasteryzowana, sól, opakowanie 140-250g</t>
  </si>
  <si>
    <t>Jogurt naturalny bez laktozy, skład: mleko, białka mleka, żywe kultury bakterii, opakowanie 140-200g</t>
  </si>
  <si>
    <t>Tofu naturalne bio, skład: ziarno soi, woda, sól, opakowanie 150-300g, bez ekstraktu drożdżowego, skrobi</t>
  </si>
  <si>
    <t>Tofu tradycyjne wędzone, skład: ziarno soi, woda, sól, opakowanie 150-300g, bez ekstraktu drożdżowego, skrobi</t>
  </si>
  <si>
    <t>Mleko bez laktozy  opakowanie 1000ml</t>
  </si>
  <si>
    <t xml:space="preserve">Twaróg bez laktozy półtłusty, skład: mleko, kultury bakterii mlekowych, opakowanie 200-300g </t>
  </si>
  <si>
    <t>Napój migdałowy, ekologiczny: bez mleka, glutenu, laktozy, cukru, soi, bez aromatów, bez soli, skład: nie więcej niż: woda, migdały, skrobia z tapioki, naturalny aromat migdałowy, opakowanie jednostkowe 500 – 1000 ml</t>
  </si>
  <si>
    <t>Napój owsiany, skład nie więcej niż: woda, owies, olej słonecznikowy lub rzepakowy, sól, opakowanie do1 L, bez: maltodekstryny, stabilizatorów (guma gellan), witaminy (ryboflawina (B2), B12, D2), substancji wzbogacających</t>
  </si>
  <si>
    <t>Napój sojowy naturalny opakowanie 200 – 1000ml,  w składzie nie więcej niż: soja, woda, sól</t>
  </si>
</sst>
</file>

<file path=xl/styles.xml><?xml version="1.0" encoding="utf-8"?>
<styleSheet xmlns="http://schemas.openxmlformats.org/spreadsheetml/2006/main">
  <numFmts count="1">
    <numFmt numFmtId="164" formatCode="[$-415]#,##0\ _z_ł;\-#,##0\ _z_ł"/>
  </numFmts>
  <fonts count="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i/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u/>
      <sz val="1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" fillId="0" borderId="0" applyFill="0" applyBorder="0" applyAlignment="0" applyProtection="0"/>
  </cellStyleXfs>
  <cellXfs count="5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9" fontId="3" fillId="0" borderId="3" xfId="2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9" fontId="3" fillId="0" borderId="11" xfId="2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3"/>
  <sheetViews>
    <sheetView tabSelected="1" workbookViewId="0">
      <pane ySplit="2" topLeftCell="A12" activePane="bottomLeft" state="frozen"/>
      <selection pane="bottomLeft" activeCell="A23" sqref="A23:K23"/>
    </sheetView>
  </sheetViews>
  <sheetFormatPr defaultColWidth="9.1796875" defaultRowHeight="19.899999999999999" customHeight="1"/>
  <cols>
    <col min="1" max="1" width="3.453125" style="22" customWidth="1"/>
    <col min="2" max="2" width="44.54296875" style="25" customWidth="1"/>
    <col min="3" max="3" width="14" style="25" customWidth="1"/>
    <col min="4" max="4" width="9" style="25" customWidth="1"/>
    <col min="5" max="5" width="7.453125" style="25" customWidth="1"/>
    <col min="6" max="6" width="8.81640625" style="25" customWidth="1"/>
    <col min="7" max="7" width="6.7265625" style="30" bestFit="1" customWidth="1"/>
    <col min="8" max="8" width="6.7265625" style="25" customWidth="1"/>
    <col min="9" max="9" width="8.7265625" style="25" customWidth="1"/>
    <col min="10" max="10" width="5.7265625" style="22" customWidth="1"/>
    <col min="11" max="11" width="9.453125" style="25" customWidth="1"/>
    <col min="12" max="16384" width="9.1796875" style="25"/>
  </cols>
  <sheetData>
    <row r="1" spans="1:11" s="19" customFormat="1" ht="63.75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13" t="s">
        <v>9</v>
      </c>
      <c r="K1" s="17" t="s">
        <v>16</v>
      </c>
    </row>
    <row r="2" spans="1:11" s="20" customFormat="1" ht="10.5" customHeight="1">
      <c r="A2" s="5">
        <v>1</v>
      </c>
      <c r="B2" s="6">
        <v>2</v>
      </c>
      <c r="C2" s="5">
        <v>3</v>
      </c>
      <c r="D2" s="6">
        <v>4</v>
      </c>
      <c r="E2" s="5">
        <v>5</v>
      </c>
      <c r="F2" s="6">
        <v>6</v>
      </c>
      <c r="G2" s="5">
        <v>7</v>
      </c>
      <c r="H2" s="6">
        <v>8</v>
      </c>
      <c r="I2" s="5">
        <v>9</v>
      </c>
      <c r="J2" s="14">
        <v>10</v>
      </c>
      <c r="K2" s="5">
        <v>11</v>
      </c>
    </row>
    <row r="3" spans="1:11" s="20" customFormat="1" ht="39">
      <c r="A3" s="18">
        <v>1</v>
      </c>
      <c r="B3" s="32" t="s">
        <v>17</v>
      </c>
      <c r="C3" s="33"/>
      <c r="D3" s="33"/>
      <c r="E3" s="18"/>
      <c r="F3" s="18" t="s">
        <v>11</v>
      </c>
      <c r="G3" s="7">
        <v>2</v>
      </c>
      <c r="H3" s="34"/>
      <c r="I3" s="8">
        <f t="shared" ref="I3:I13" si="0">G3*H3</f>
        <v>0</v>
      </c>
      <c r="J3" s="15">
        <v>0.05</v>
      </c>
      <c r="K3" s="16">
        <f t="shared" ref="K3:K11" si="1">((G3*H3)/100)*105</f>
        <v>0</v>
      </c>
    </row>
    <row r="4" spans="1:11" s="20" customFormat="1" ht="52">
      <c r="A4" s="18">
        <v>2</v>
      </c>
      <c r="B4" s="35" t="s">
        <v>25</v>
      </c>
      <c r="C4" s="33"/>
      <c r="D4" s="33"/>
      <c r="E4" s="21"/>
      <c r="F4" s="21" t="s">
        <v>10</v>
      </c>
      <c r="G4" s="7">
        <v>3</v>
      </c>
      <c r="H4" s="34"/>
      <c r="I4" s="8">
        <f t="shared" si="0"/>
        <v>0</v>
      </c>
      <c r="J4" s="15">
        <v>0.05</v>
      </c>
      <c r="K4" s="16">
        <f t="shared" si="1"/>
        <v>0</v>
      </c>
    </row>
    <row r="5" spans="1:11" s="20" customFormat="1" ht="52">
      <c r="A5" s="18">
        <v>3</v>
      </c>
      <c r="B5" s="35" t="s">
        <v>26</v>
      </c>
      <c r="C5" s="33"/>
      <c r="D5" s="33"/>
      <c r="E5" s="21"/>
      <c r="F5" s="21" t="s">
        <v>10</v>
      </c>
      <c r="G5" s="7">
        <v>3</v>
      </c>
      <c r="H5" s="34"/>
      <c r="I5" s="8">
        <f t="shared" si="0"/>
        <v>0</v>
      </c>
      <c r="J5" s="15">
        <v>0.05</v>
      </c>
      <c r="K5" s="16">
        <f t="shared" si="1"/>
        <v>0</v>
      </c>
    </row>
    <row r="6" spans="1:11" s="20" customFormat="1" ht="26">
      <c r="A6" s="18">
        <v>4</v>
      </c>
      <c r="B6" s="35" t="s">
        <v>27</v>
      </c>
      <c r="C6" s="33"/>
      <c r="D6" s="33"/>
      <c r="E6" s="21"/>
      <c r="F6" s="21" t="s">
        <v>10</v>
      </c>
      <c r="G6" s="7">
        <v>3</v>
      </c>
      <c r="H6" s="34"/>
      <c r="I6" s="8">
        <f t="shared" si="0"/>
        <v>0</v>
      </c>
      <c r="J6" s="15">
        <v>0.05</v>
      </c>
      <c r="K6" s="16">
        <f t="shared" si="1"/>
        <v>0</v>
      </c>
    </row>
    <row r="7" spans="1:11" s="20" customFormat="1" ht="13">
      <c r="A7" s="37">
        <v>5</v>
      </c>
      <c r="B7" s="38" t="s">
        <v>23</v>
      </c>
      <c r="C7" s="39"/>
      <c r="D7" s="39"/>
      <c r="E7" s="40"/>
      <c r="F7" s="40" t="s">
        <v>10</v>
      </c>
      <c r="G7" s="41">
        <v>5</v>
      </c>
      <c r="H7" s="42"/>
      <c r="I7" s="43">
        <f t="shared" si="0"/>
        <v>0</v>
      </c>
      <c r="J7" s="44">
        <v>0.05</v>
      </c>
      <c r="K7" s="45">
        <f t="shared" si="1"/>
        <v>0</v>
      </c>
    </row>
    <row r="8" spans="1:11" s="20" customFormat="1" ht="39">
      <c r="A8" s="18">
        <v>6</v>
      </c>
      <c r="B8" s="32" t="s">
        <v>18</v>
      </c>
      <c r="C8" s="33"/>
      <c r="D8" s="33"/>
      <c r="E8" s="18"/>
      <c r="F8" s="18" t="s">
        <v>11</v>
      </c>
      <c r="G8" s="7">
        <v>2</v>
      </c>
      <c r="H8" s="34"/>
      <c r="I8" s="8">
        <f t="shared" si="0"/>
        <v>0</v>
      </c>
      <c r="J8" s="15">
        <v>0.05</v>
      </c>
      <c r="K8" s="16">
        <f t="shared" si="1"/>
        <v>0</v>
      </c>
    </row>
    <row r="9" spans="1:11" s="20" customFormat="1" ht="26">
      <c r="A9" s="18">
        <v>7</v>
      </c>
      <c r="B9" s="32" t="s">
        <v>24</v>
      </c>
      <c r="C9" s="33"/>
      <c r="D9" s="33"/>
      <c r="E9" s="18"/>
      <c r="F9" s="18" t="s">
        <v>11</v>
      </c>
      <c r="G9" s="7">
        <v>3</v>
      </c>
      <c r="H9" s="34"/>
      <c r="I9" s="8">
        <f t="shared" si="0"/>
        <v>0</v>
      </c>
      <c r="J9" s="15">
        <v>0.05</v>
      </c>
      <c r="K9" s="16">
        <f t="shared" si="1"/>
        <v>0</v>
      </c>
    </row>
    <row r="10" spans="1:11" s="20" customFormat="1" ht="26">
      <c r="A10" s="18">
        <v>8</v>
      </c>
      <c r="B10" s="32" t="s">
        <v>19</v>
      </c>
      <c r="C10" s="33"/>
      <c r="D10" s="33"/>
      <c r="E10" s="18"/>
      <c r="F10" s="18" t="s">
        <v>11</v>
      </c>
      <c r="G10" s="7">
        <v>1.8</v>
      </c>
      <c r="H10" s="34"/>
      <c r="I10" s="8">
        <f t="shared" si="0"/>
        <v>0</v>
      </c>
      <c r="J10" s="15">
        <v>0.05</v>
      </c>
      <c r="K10" s="16">
        <f t="shared" si="1"/>
        <v>0</v>
      </c>
    </row>
    <row r="11" spans="1:11" s="20" customFormat="1" ht="26">
      <c r="A11" s="18">
        <v>9</v>
      </c>
      <c r="B11" s="32" t="s">
        <v>20</v>
      </c>
      <c r="C11" s="33"/>
      <c r="D11" s="33"/>
      <c r="E11" s="18"/>
      <c r="F11" s="18" t="s">
        <v>11</v>
      </c>
      <c r="G11" s="7">
        <v>4.5</v>
      </c>
      <c r="H11" s="34"/>
      <c r="I11" s="8">
        <f t="shared" si="0"/>
        <v>0</v>
      </c>
      <c r="J11" s="15">
        <v>0.05</v>
      </c>
      <c r="K11" s="16">
        <f t="shared" si="1"/>
        <v>0</v>
      </c>
    </row>
    <row r="12" spans="1:11" s="20" customFormat="1" ht="26">
      <c r="A12" s="18">
        <v>10</v>
      </c>
      <c r="B12" s="35" t="s">
        <v>21</v>
      </c>
      <c r="C12" s="33"/>
      <c r="D12" s="33"/>
      <c r="E12" s="18"/>
      <c r="F12" s="18" t="s">
        <v>11</v>
      </c>
      <c r="G12" s="7">
        <v>1</v>
      </c>
      <c r="H12" s="34"/>
      <c r="I12" s="8">
        <f t="shared" si="0"/>
        <v>0</v>
      </c>
      <c r="J12" s="15">
        <v>0.08</v>
      </c>
      <c r="K12" s="16">
        <f>((G12*H12)/100)*108</f>
        <v>0</v>
      </c>
    </row>
    <row r="13" spans="1:11" s="20" customFormat="1" ht="26">
      <c r="A13" s="18">
        <v>11</v>
      </c>
      <c r="B13" s="35" t="s">
        <v>22</v>
      </c>
      <c r="C13" s="33"/>
      <c r="D13" s="33"/>
      <c r="E13" s="18"/>
      <c r="F13" s="18" t="s">
        <v>11</v>
      </c>
      <c r="G13" s="7">
        <v>1</v>
      </c>
      <c r="H13" s="34"/>
      <c r="I13" s="8">
        <f t="shared" si="0"/>
        <v>0</v>
      </c>
      <c r="J13" s="15">
        <v>0.08</v>
      </c>
      <c r="K13" s="16">
        <f>((G13*H13)/100)*108</f>
        <v>0</v>
      </c>
    </row>
    <row r="14" spans="1:11" s="22" customFormat="1" ht="6.75" customHeight="1">
      <c r="A14" s="9"/>
      <c r="B14" s="10"/>
      <c r="C14" s="10"/>
      <c r="D14" s="10"/>
      <c r="E14" s="9"/>
      <c r="F14" s="9"/>
      <c r="G14" s="11"/>
      <c r="H14" s="9"/>
      <c r="I14" s="36"/>
      <c r="J14" s="12"/>
    </row>
    <row r="15" spans="1:11" s="23" customFormat="1" ht="18" customHeight="1">
      <c r="A15" s="51" t="s">
        <v>12</v>
      </c>
      <c r="B15" s="51"/>
      <c r="C15" s="51"/>
      <c r="D15" s="51"/>
      <c r="E15" s="51"/>
      <c r="F15" s="51"/>
      <c r="G15" s="52" t="s">
        <v>13</v>
      </c>
      <c r="H15" s="53"/>
      <c r="I15" s="46">
        <f>SUM(I3:I13)</f>
        <v>0</v>
      </c>
      <c r="J15" s="46"/>
      <c r="K15" s="46"/>
    </row>
    <row r="16" spans="1:11" s="23" customFormat="1" ht="17.25" customHeight="1">
      <c r="A16" s="51"/>
      <c r="B16" s="51"/>
      <c r="C16" s="51"/>
      <c r="D16" s="51"/>
      <c r="E16" s="51"/>
      <c r="F16" s="51"/>
      <c r="G16" s="52" t="s">
        <v>14</v>
      </c>
      <c r="H16" s="53"/>
      <c r="I16" s="46">
        <f>SUM(K3:K13)</f>
        <v>0</v>
      </c>
      <c r="J16" s="46"/>
      <c r="K16" s="46"/>
    </row>
    <row r="17" spans="1:255" ht="4.5" customHeight="1">
      <c r="A17" s="24"/>
      <c r="G17" s="25"/>
      <c r="J17" s="25"/>
    </row>
    <row r="18" spans="1:255" ht="12.75" customHeight="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31"/>
      <c r="L18" s="31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  <c r="IS18" s="26"/>
      <c r="IT18" s="26"/>
      <c r="IU18" s="26"/>
    </row>
    <row r="19" spans="1:255" ht="19.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</row>
    <row r="20" spans="1:255" ht="9" customHeight="1">
      <c r="A20" s="49"/>
      <c r="B20" s="49"/>
      <c r="C20" s="49"/>
      <c r="D20" s="49"/>
      <c r="E20" s="49"/>
      <c r="F20" s="49"/>
      <c r="G20" s="49"/>
      <c r="H20" s="49"/>
      <c r="I20" s="49"/>
      <c r="J20" s="49"/>
    </row>
    <row r="21" spans="1:255" s="29" customFormat="1" ht="6" customHeight="1">
      <c r="A21" s="28"/>
      <c r="B21" s="11"/>
      <c r="C21" s="11"/>
      <c r="D21" s="11"/>
      <c r="E21" s="11"/>
      <c r="F21" s="48" t="s">
        <v>15</v>
      </c>
      <c r="G21" s="48"/>
      <c r="H21" s="48"/>
      <c r="I21" s="48"/>
      <c r="J21" s="48"/>
      <c r="K21" s="48"/>
    </row>
    <row r="22" spans="1:255" s="29" customFormat="1" ht="9.65" customHeight="1">
      <c r="A22" s="28"/>
      <c r="B22" s="11"/>
      <c r="C22" s="11"/>
      <c r="D22" s="11"/>
      <c r="E22" s="11"/>
      <c r="F22" s="50"/>
      <c r="G22" s="50"/>
      <c r="H22" s="50"/>
      <c r="I22" s="50"/>
      <c r="J22" s="50"/>
    </row>
    <row r="23" spans="1:255" ht="51" customHeight="1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</row>
  </sheetData>
  <sheetProtection selectLockedCells="1" selectUnlockedCells="1"/>
  <mergeCells count="10">
    <mergeCell ref="I15:K15"/>
    <mergeCell ref="I16:K16"/>
    <mergeCell ref="A23:K23"/>
    <mergeCell ref="F21:K21"/>
    <mergeCell ref="A20:J20"/>
    <mergeCell ref="F22:J22"/>
    <mergeCell ref="A15:F16"/>
    <mergeCell ref="G15:H15"/>
    <mergeCell ref="G16:H16"/>
    <mergeCell ref="A18:J18"/>
  </mergeCells>
  <pageMargins left="1.1811023622047245" right="0.78740157480314965" top="0.98425196850393704" bottom="0.35433070866141736" header="0.78740157480314965" footer="0.23622047244094491"/>
  <pageSetup paperSize="9" firstPageNumber="0" orientation="landscape" horizontalDpi="300" verticalDpi="300" r:id="rId1"/>
  <headerFooter alignWithMargins="0">
    <oddHeader xml:space="preserve">&amp;L&amp;"-,Standardowy"&amp;8              &amp;"+,Pogrubiony"      PAKIET II - PRODUKTY MLECZARSKIE&amp;R&amp;"+,Standardowy"&amp;8Postępowanie nr 2/PSU/2021 - zał. nr 2 do SWZ        </oddHeader>
    <oddFooter>&amp;R&amp;"+,Kursywa"&amp;8str.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PAKIET_II</vt:lpstr>
      <vt:lpstr>Arkusz2</vt:lpstr>
      <vt:lpstr>Arkusz3</vt:lpstr>
      <vt:lpstr>PAKIET_II!Tytuły_wydruku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Pasek</dc:creator>
  <cp:lastModifiedBy>Dorota Zdunowska</cp:lastModifiedBy>
  <cp:lastPrinted>2021-05-22T10:17:46Z</cp:lastPrinted>
  <dcterms:created xsi:type="dcterms:W3CDTF">2020-05-14T11:18:30Z</dcterms:created>
  <dcterms:modified xsi:type="dcterms:W3CDTF">2021-09-10T09:12:53Z</dcterms:modified>
</cp:coreProperties>
</file>